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E14" i="1"/>
  <c r="E15" i="1"/>
  <c r="E16" i="1"/>
  <c r="E17" i="1"/>
  <c r="E18" i="1"/>
  <c r="E19" i="1"/>
  <c r="E20" i="1"/>
  <c r="E21" i="1"/>
  <c r="E22" i="1"/>
  <c r="E13" i="1"/>
  <c r="E10" i="1"/>
  <c r="E5" i="1"/>
  <c r="B10" i="1"/>
  <c r="C10" i="1"/>
  <c r="D10" i="1"/>
  <c r="E9" i="1"/>
  <c r="E8" i="1"/>
  <c r="E4" i="1"/>
  <c r="E6" i="1"/>
  <c r="E7" i="1"/>
  <c r="E3" i="1"/>
</calcChain>
</file>

<file path=xl/sharedStrings.xml><?xml version="1.0" encoding="utf-8"?>
<sst xmlns="http://schemas.openxmlformats.org/spreadsheetml/2006/main" count="23" uniqueCount="23">
  <si>
    <t>Revenues</t>
  </si>
  <si>
    <t>Budget</t>
  </si>
  <si>
    <t>Excise Taxes</t>
  </si>
  <si>
    <t>Projection</t>
  </si>
  <si>
    <t>Year to Date</t>
  </si>
  <si>
    <t>Change from Budget</t>
  </si>
  <si>
    <t>State Revenue Sharing</t>
  </si>
  <si>
    <t>MDOT Block Grant</t>
  </si>
  <si>
    <t>Bldg. Permit Fees</t>
  </si>
  <si>
    <t>Cable Franchise Fee</t>
  </si>
  <si>
    <t>Overlay</t>
  </si>
  <si>
    <t>Investment Income</t>
  </si>
  <si>
    <t>Expenditures</t>
  </si>
  <si>
    <t>Computer Maintenance</t>
  </si>
  <si>
    <t>Bank Fees</t>
  </si>
  <si>
    <t>Legal Services</t>
  </si>
  <si>
    <t>Boards Payroll</t>
  </si>
  <si>
    <t>Health Insurance</t>
  </si>
  <si>
    <t>Workers Comp</t>
  </si>
  <si>
    <t>Contracted Dispatching</t>
  </si>
  <si>
    <t>Public Works Overtime</t>
  </si>
  <si>
    <t>Stormwater Mandate</t>
  </si>
  <si>
    <t>General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</si>
</sst>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67" fontId="0" fillId="0" borderId="0" xfId="1" applyNumberFormat="1" applyFo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workbookViewId="0">
      <selection activeCell="E13" sqref="E13:E23"/>
    </sheetView>
  </sheetViews>
  <sheetFormatPr defaultRowHeight="15" x14ac:dyDescent="0.25"/>
  <cols>
    <col min="1" max="1" width="21.140625" bestFit="1" customWidth="1"/>
    <col min="2" max="3" width="16.28515625" bestFit="1" customWidth="1"/>
    <col min="4" max="4" width="14.42578125" customWidth="1"/>
    <col min="5" max="5" width="19.28515625" bestFit="1" customWidth="1"/>
  </cols>
  <sheetData>
    <row r="1" spans="1:6" x14ac:dyDescent="0.25">
      <c r="A1" s="2" t="s">
        <v>0</v>
      </c>
    </row>
    <row r="2" spans="1:6" x14ac:dyDescent="0.25">
      <c r="B2" t="s">
        <v>1</v>
      </c>
      <c r="C2" t="s">
        <v>4</v>
      </c>
      <c r="D2" t="s">
        <v>3</v>
      </c>
      <c r="E2" t="s">
        <v>5</v>
      </c>
    </row>
    <row r="3" spans="1:6" x14ac:dyDescent="0.25">
      <c r="A3" t="s">
        <v>2</v>
      </c>
      <c r="B3" s="1">
        <v>1700000</v>
      </c>
      <c r="C3" s="1">
        <v>1029578</v>
      </c>
      <c r="D3" s="1">
        <v>1775000</v>
      </c>
      <c r="E3" s="1">
        <f>SUM(D3-B3)</f>
        <v>75000</v>
      </c>
      <c r="F3" s="1"/>
    </row>
    <row r="4" spans="1:6" x14ac:dyDescent="0.25">
      <c r="A4" t="s">
        <v>6</v>
      </c>
      <c r="B4" s="1">
        <v>451764</v>
      </c>
      <c r="C4" s="1">
        <v>262156</v>
      </c>
      <c r="D4" s="1">
        <v>451764</v>
      </c>
      <c r="E4" s="1">
        <f t="shared" ref="E4:E9" si="0">SUM(D4-B4)</f>
        <v>0</v>
      </c>
      <c r="F4" s="1"/>
    </row>
    <row r="5" spans="1:6" x14ac:dyDescent="0.25">
      <c r="A5" t="s">
        <v>11</v>
      </c>
      <c r="B5" s="1">
        <v>45000</v>
      </c>
      <c r="C5" s="1">
        <v>12365</v>
      </c>
      <c r="D5" s="1">
        <v>25000</v>
      </c>
      <c r="E5" s="1">
        <f t="shared" si="0"/>
        <v>-20000</v>
      </c>
      <c r="F5" s="1"/>
    </row>
    <row r="6" spans="1:6" x14ac:dyDescent="0.25">
      <c r="A6" t="s">
        <v>7</v>
      </c>
      <c r="B6" s="1">
        <v>81900</v>
      </c>
      <c r="C6" s="1">
        <v>84288</v>
      </c>
      <c r="D6" s="1">
        <v>84288</v>
      </c>
      <c r="E6" s="1">
        <f t="shared" si="0"/>
        <v>2388</v>
      </c>
      <c r="F6" s="1"/>
    </row>
    <row r="7" spans="1:6" x14ac:dyDescent="0.25">
      <c r="A7" t="s">
        <v>8</v>
      </c>
      <c r="B7" s="1">
        <v>90000</v>
      </c>
      <c r="C7" s="1">
        <v>98036</v>
      </c>
      <c r="D7" s="1">
        <v>130000</v>
      </c>
      <c r="E7" s="1">
        <f t="shared" si="0"/>
        <v>40000</v>
      </c>
      <c r="F7" s="1"/>
    </row>
    <row r="8" spans="1:6" x14ac:dyDescent="0.25">
      <c r="A8" t="s">
        <v>9</v>
      </c>
      <c r="B8" s="1">
        <v>155000</v>
      </c>
      <c r="C8" s="1">
        <v>0</v>
      </c>
      <c r="D8" s="1">
        <v>155000</v>
      </c>
      <c r="E8" s="1">
        <f t="shared" si="0"/>
        <v>0</v>
      </c>
      <c r="F8" s="1"/>
    </row>
    <row r="9" spans="1:6" x14ac:dyDescent="0.25">
      <c r="A9" t="s">
        <v>10</v>
      </c>
      <c r="B9" s="1">
        <v>0</v>
      </c>
      <c r="C9" s="1">
        <v>375000</v>
      </c>
      <c r="D9" s="1">
        <v>375000</v>
      </c>
      <c r="E9" s="1">
        <f t="shared" si="0"/>
        <v>375000</v>
      </c>
      <c r="F9" s="1"/>
    </row>
    <row r="10" spans="1:6" x14ac:dyDescent="0.25">
      <c r="B10" s="1">
        <f>SUM(B3:B9)</f>
        <v>2523664</v>
      </c>
      <c r="C10" s="1">
        <f>SUM(C3:C9)</f>
        <v>1861423</v>
      </c>
      <c r="D10" s="1">
        <f>SUM(D3:D9)</f>
        <v>2996052</v>
      </c>
      <c r="E10" s="1">
        <f>SUM(E3:E9)</f>
        <v>472388</v>
      </c>
      <c r="F10" s="1"/>
    </row>
    <row r="11" spans="1:6" x14ac:dyDescent="0.25">
      <c r="B11" s="1"/>
      <c r="C11" s="1"/>
      <c r="D11" s="1"/>
      <c r="E11" s="1"/>
      <c r="F11" s="1"/>
    </row>
    <row r="12" spans="1:6" x14ac:dyDescent="0.25">
      <c r="A12" s="2" t="s">
        <v>12</v>
      </c>
      <c r="B12" s="1"/>
      <c r="C12" s="1"/>
      <c r="D12" s="1"/>
      <c r="E12" s="1"/>
      <c r="F12" s="1"/>
    </row>
    <row r="13" spans="1:6" x14ac:dyDescent="0.25">
      <c r="A13" t="s">
        <v>13</v>
      </c>
      <c r="B13" s="1">
        <v>23000</v>
      </c>
      <c r="C13" s="1">
        <v>27330</v>
      </c>
      <c r="D13" s="1">
        <v>29000</v>
      </c>
      <c r="E13" s="1">
        <f>SUM(D13-B13)</f>
        <v>6000</v>
      </c>
      <c r="F13" s="1"/>
    </row>
    <row r="14" spans="1:6" x14ac:dyDescent="0.25">
      <c r="A14" t="s">
        <v>14</v>
      </c>
      <c r="B14" s="1">
        <v>0</v>
      </c>
      <c r="C14" s="1">
        <v>3904</v>
      </c>
      <c r="D14" s="1">
        <v>8000</v>
      </c>
      <c r="E14" s="1">
        <f t="shared" ref="E14:E23" si="1">SUM(D14-B14)</f>
        <v>8000</v>
      </c>
      <c r="F14" s="1"/>
    </row>
    <row r="15" spans="1:6" x14ac:dyDescent="0.25">
      <c r="A15" t="s">
        <v>15</v>
      </c>
      <c r="B15" s="1">
        <v>27000</v>
      </c>
      <c r="C15" s="1">
        <v>29998</v>
      </c>
      <c r="D15" s="1">
        <v>42000</v>
      </c>
      <c r="E15" s="1">
        <f t="shared" si="1"/>
        <v>15000</v>
      </c>
      <c r="F15" s="1"/>
    </row>
    <row r="16" spans="1:6" x14ac:dyDescent="0.25">
      <c r="A16" t="s">
        <v>16</v>
      </c>
      <c r="B16" s="1">
        <v>1500</v>
      </c>
      <c r="C16" s="1">
        <v>1690</v>
      </c>
      <c r="D16" s="1">
        <v>3000</v>
      </c>
      <c r="E16" s="1">
        <f t="shared" si="1"/>
        <v>1500</v>
      </c>
      <c r="F16" s="1"/>
    </row>
    <row r="17" spans="1:6" x14ac:dyDescent="0.25">
      <c r="A17" t="s">
        <v>17</v>
      </c>
      <c r="B17" s="1">
        <v>540000</v>
      </c>
      <c r="C17" s="1">
        <v>273862</v>
      </c>
      <c r="D17" s="1">
        <v>490000</v>
      </c>
      <c r="E17" s="1">
        <f t="shared" si="1"/>
        <v>-50000</v>
      </c>
      <c r="F17" s="1"/>
    </row>
    <row r="18" spans="1:6" x14ac:dyDescent="0.25">
      <c r="A18" t="s">
        <v>18</v>
      </c>
      <c r="B18" s="1">
        <v>86000</v>
      </c>
      <c r="C18" s="1">
        <v>63716</v>
      </c>
      <c r="D18" s="1">
        <v>96000</v>
      </c>
      <c r="E18" s="1">
        <f t="shared" si="1"/>
        <v>10000</v>
      </c>
      <c r="F18" s="1"/>
    </row>
    <row r="19" spans="1:6" x14ac:dyDescent="0.25">
      <c r="A19" t="s">
        <v>19</v>
      </c>
      <c r="B19" s="1">
        <v>167541</v>
      </c>
      <c r="C19" s="1">
        <v>162540</v>
      </c>
      <c r="D19" s="1">
        <v>162540</v>
      </c>
      <c r="E19" s="1">
        <f t="shared" si="1"/>
        <v>-5001</v>
      </c>
      <c r="F19" s="1"/>
    </row>
    <row r="20" spans="1:6" x14ac:dyDescent="0.25">
      <c r="A20" t="s">
        <v>20</v>
      </c>
      <c r="B20" s="1">
        <v>96700</v>
      </c>
      <c r="C20" s="1">
        <v>54289</v>
      </c>
      <c r="D20" s="1">
        <v>96700</v>
      </c>
      <c r="E20" s="1">
        <f t="shared" si="1"/>
        <v>0</v>
      </c>
      <c r="F20" s="1"/>
    </row>
    <row r="21" spans="1:6" x14ac:dyDescent="0.25">
      <c r="A21" t="s">
        <v>21</v>
      </c>
      <c r="B21" s="1">
        <v>10500</v>
      </c>
      <c r="C21" s="1">
        <v>15375</v>
      </c>
      <c r="D21" s="1">
        <v>17000</v>
      </c>
      <c r="E21" s="1">
        <f t="shared" si="1"/>
        <v>6500</v>
      </c>
      <c r="F21" s="1"/>
    </row>
    <row r="22" spans="1:6" x14ac:dyDescent="0.25">
      <c r="A22" t="s">
        <v>22</v>
      </c>
      <c r="B22" s="1">
        <v>28600</v>
      </c>
      <c r="C22" s="1">
        <v>18346</v>
      </c>
      <c r="D22" s="1">
        <v>30000</v>
      </c>
      <c r="E22" s="1">
        <f t="shared" si="1"/>
        <v>1400</v>
      </c>
      <c r="F22" s="1"/>
    </row>
    <row r="23" spans="1:6" x14ac:dyDescent="0.25">
      <c r="B23" s="1"/>
      <c r="C23" s="1"/>
      <c r="D23" s="1"/>
      <c r="E23" s="1">
        <f>SUM(E13:E22)</f>
        <v>-6601</v>
      </c>
      <c r="F23" s="1"/>
    </row>
    <row r="24" spans="1:6" x14ac:dyDescent="0.25">
      <c r="B24" s="1"/>
      <c r="C24" s="1"/>
      <c r="D24" s="1"/>
      <c r="E24" s="1"/>
      <c r="F24" s="1"/>
    </row>
    <row r="25" spans="1:6" x14ac:dyDescent="0.25">
      <c r="B25" s="1"/>
      <c r="C25" s="1"/>
      <c r="D25" s="1"/>
      <c r="E25" s="1"/>
      <c r="F25" s="1"/>
    </row>
    <row r="26" spans="1:6" x14ac:dyDescent="0.25">
      <c r="B26" s="1"/>
      <c r="C26" s="1"/>
      <c r="D26" s="1"/>
      <c r="E26" s="1"/>
      <c r="F26" s="1"/>
    </row>
    <row r="27" spans="1:6" x14ac:dyDescent="0.25">
      <c r="B27" s="1"/>
      <c r="C27" s="1"/>
      <c r="D27" s="1"/>
      <c r="E27" s="1"/>
      <c r="F27" s="1"/>
    </row>
    <row r="28" spans="1:6" x14ac:dyDescent="0.25">
      <c r="B28" s="1"/>
      <c r="C28" s="1"/>
      <c r="D28" s="1"/>
      <c r="E28" s="1"/>
      <c r="F28" s="1"/>
    </row>
    <row r="29" spans="1:6" x14ac:dyDescent="0.25">
      <c r="B29" s="1"/>
      <c r="C29" s="1"/>
      <c r="D29" s="1"/>
      <c r="E29" s="1"/>
      <c r="F29" s="1"/>
    </row>
    <row r="30" spans="1:6" x14ac:dyDescent="0.25">
      <c r="B30" s="1"/>
      <c r="C30" s="1"/>
      <c r="D30" s="1"/>
      <c r="E30" s="1"/>
      <c r="F30" s="1"/>
    </row>
    <row r="31" spans="1:6" x14ac:dyDescent="0.25">
      <c r="B31" s="1"/>
      <c r="C31" s="1"/>
      <c r="D31" s="1"/>
      <c r="E31" s="1"/>
      <c r="F31" s="1"/>
    </row>
    <row r="32" spans="1:6" x14ac:dyDescent="0.25">
      <c r="B32" s="1"/>
      <c r="C32" s="1"/>
      <c r="D32" s="1"/>
      <c r="E32" s="1"/>
      <c r="F32" s="1"/>
    </row>
    <row r="33" spans="2:6" x14ac:dyDescent="0.25">
      <c r="B33" s="1"/>
      <c r="C33" s="1"/>
      <c r="D33" s="1"/>
      <c r="E33" s="1"/>
      <c r="F33" s="1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  <c r="F35" s="1"/>
    </row>
    <row r="36" spans="2:6" x14ac:dyDescent="0.25">
      <c r="B36" s="1"/>
      <c r="C36" s="1"/>
      <c r="D36" s="1"/>
      <c r="E36" s="1"/>
      <c r="F36" s="1"/>
    </row>
    <row r="37" spans="2:6" x14ac:dyDescent="0.25">
      <c r="B37" s="1"/>
      <c r="C37" s="1"/>
      <c r="D37" s="1"/>
      <c r="E37" s="1"/>
      <c r="F37" s="1"/>
    </row>
    <row r="38" spans="2:6" x14ac:dyDescent="0.25">
      <c r="B38" s="1"/>
      <c r="C38" s="1"/>
      <c r="D38" s="1"/>
      <c r="E38" s="1"/>
      <c r="F38" s="1"/>
    </row>
    <row r="39" spans="2:6" x14ac:dyDescent="0.25">
      <c r="B39" s="1"/>
      <c r="C39" s="1"/>
      <c r="D39" s="1"/>
      <c r="E39" s="1"/>
      <c r="F39" s="1"/>
    </row>
    <row r="40" spans="2:6" x14ac:dyDescent="0.25">
      <c r="B40" s="1"/>
      <c r="C40" s="1"/>
      <c r="D40" s="1"/>
      <c r="E40" s="1"/>
      <c r="F40" s="1"/>
    </row>
  </sheetData>
  <printOptions gridLines="1"/>
  <pageMargins left="0.7" right="0.7" top="1.25" bottom="0.75" header="0.3" footer="0.3"/>
  <pageSetup orientation="portrait" r:id="rId1"/>
  <headerFooter>
    <oddHeader xml:space="preserve">&amp;C&amp;"Arial Black,Regular"FY 2014 Budget Update
January 28, 2014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2014-01-29T21:06:36Z</cp:lastPrinted>
  <dcterms:created xsi:type="dcterms:W3CDTF">2014-01-29T20:23:42Z</dcterms:created>
  <dcterms:modified xsi:type="dcterms:W3CDTF">2014-01-29T21:40:55Z</dcterms:modified>
</cp:coreProperties>
</file>